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xr:revisionPtr revIDLastSave="41" documentId="8_{CBFD5D1E-87C1-4F8C-99FB-E6475C57B282}" xr6:coauthVersionLast="47" xr6:coauthVersionMax="47" xr10:uidLastSave="{B712E204-D96F-4A82-B9A7-4CDB3CC07836}"/>
  <workbookProtection workbookAlgorithmName="SHA-512" workbookHashValue="JZCU5Zwimg+kMHZfoVmNrdJkr1QdfNu1fnMEJqViqAtkzGbtwA2e/Do+ek9u4/dJB0wQxVnUkdat1DwWcXSqaw==" workbookSaltValue="Yxh9obijFP9uFfNpRRBGgg==" workbookSpinCount="100000" lockStructure="1"/>
  <bookViews>
    <workbookView xWindow="-120" yWindow="-120" windowWidth="29040" windowHeight="15720" xr2:uid="{00000000-000D-0000-FFFF-FFFF00000000}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Detail!$E$5:$I$38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<sst xmlns="http://schemas.openxmlformats.org/spreadsheetml/2006/main" count="421" uniqueCount="195">
  <si>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</si>
  <si>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</si>
  <si>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</si>
  <si>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</si>
  <si>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</si>
  <si>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</si>
  <si>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</si>
  <si>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</si>
  <si>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</si>
  <si>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</si>
  <si>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t>North Europe</t>
  </si>
  <si>
    <t>ACL  -  Service A ConRo</t>
  </si>
  <si>
    <t>ACL</t>
  </si>
  <si>
    <r>
      <t xml:space="preserve">Hamburg - Wallhamn*- Antwerp - Liverpool - Belfast* - Dublin*-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</si>
  <si>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TA3 / AL1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</si>
  <si>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</si>
  <si>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</si>
  <si>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</si>
  <si>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</si>
  <si>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</si>
  <si>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</si>
  <si>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</si>
  <si>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</si>
  <si>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</si>
  <si>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</si>
  <si>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</si>
  <si>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</si>
  <si>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</si>
  <si>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</si>
  <si>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</si>
  <si>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</si>
  <si>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</si>
  <si>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</si>
  <si>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</si>
  <si>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</si>
  <si>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</si>
  <si>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t>BLT/Ecuador</t>
  </si>
  <si>
    <t xml:space="preserve">MSC </t>
  </si>
  <si>
    <r>
      <rPr>
        <sz val="11"/>
        <color theme="3"/>
        <rFont val="Arial"/>
        <family val="2"/>
        <scheme val="major"/>
      </rPr>
      <t xml:space="preserve">St. Petersburg - Bremerhaven - Charleston - </t>
    </r>
    <r>
      <rPr>
        <b/>
        <sz val="11"/>
        <color rgb="FF003C5B"/>
        <rFont val="Arial"/>
        <family val="2"/>
        <scheme val="major"/>
      </rPr>
      <t>Norfolk</t>
    </r>
    <r>
      <rPr>
        <sz val="11"/>
        <color rgb="FF003C5B"/>
        <rFont val="Arial"/>
        <family val="2"/>
        <scheme val="major"/>
      </rPr>
      <t xml:space="preserve"> - Freeport - Cristobal - Rodman - Puerto Bolivar - Guayaquil - Cristobal - Moin - Antwerp - Rotterdam - St. Petersburg </t>
    </r>
  </si>
  <si>
    <t xml:space="preserve">DRAGON </t>
  </si>
  <si>
    <t>EC1</t>
  </si>
  <si>
    <t xml:space="preserve">Premier Alliance: HMM / ONE / YML </t>
  </si>
  <si>
    <t>EC3</t>
  </si>
  <si>
    <t xml:space="preserve">Indian Subcontinent / Middle East </t>
  </si>
  <si>
    <t>EIS  -  INDAMEX  / IPE / IEX</t>
  </si>
  <si>
    <t xml:space="preserve">CMA CGM, APL / COSCO / OOCL   </t>
  </si>
  <si>
    <t xml:space="preserve">EMUSA </t>
  </si>
  <si>
    <r>
      <t xml:space="preserve">Ashdod - Haifa - Naples - Leghorn - Fos - Barcelona - Valencia - New York - Philadelphia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Charleston - Savannah - Freeport </t>
    </r>
  </si>
  <si>
    <t>IND / INDUSA</t>
  </si>
  <si>
    <t>TA2  -  LIBERTY BRIDGE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</si>
  <si>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</si>
  <si>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</si>
  <si>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</si>
  <si>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</si>
  <si>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</si>
  <si>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</si>
  <si>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t xml:space="preserve">LP3  -  COLUMBUS JAX / AWE5 / PE1 / SEAP - USEC </t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</si>
  <si>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</si>
  <si>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</si>
  <si>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</si>
  <si>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</si>
  <si>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</si>
  <si>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</si>
  <si>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</si>
  <si>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</si>
  <si>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</si>
  <si>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</si>
  <si>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</si>
  <si>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</si>
  <si>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</si>
  <si>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</si>
  <si>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t xml:space="preserve">TEX / TA10 / ZCT 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</si>
  <si>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</si>
  <si>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</si>
  <si>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</si>
  <si>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</si>
  <si>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t>TPI</t>
  </si>
  <si>
    <t>Hapag Lloyd</t>
  </si>
  <si>
    <t xml:space="preserve"> TURKON  -  USM / NAM</t>
  </si>
  <si>
    <t xml:space="preserve">Turkon / Arkas </t>
  </si>
  <si>
    <r>
      <rPr>
        <sz val="11"/>
        <color theme="3"/>
        <rFont val="Arial"/>
        <family val="2"/>
        <scheme val="minor"/>
      </rPr>
      <t xml:space="preserve">Mersin - Iskenderun (seasonal direct service) - Istanbul (Ambarli) - Izmit - Gemlik - Aliaga -  New York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Savannah - Mersin 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</si>
  <si>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</si>
  <si>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</si>
  <si>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</si>
  <si>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</si>
  <si>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</si>
  <si>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</si>
  <si>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 xml:space="preserve">Jebel Ali - Nhava Sheva - Mundra - Colombo - New York - </t>
    </r>
    <r>
      <rPr>
        <b/>
        <sz val="11"/>
        <color rgb="FF003C5B"/>
        <rFont val="Arial"/>
        <family val="2"/>
        <scheme val="minor"/>
      </rPr>
      <t xml:space="preserve">Norfolk </t>
    </r>
    <r>
      <rPr>
        <sz val="11"/>
        <color rgb="FF003C5B"/>
        <rFont val="Arial"/>
        <family val="2"/>
        <scheme val="minor"/>
      </rPr>
      <t xml:space="preserve">- Savannah - Jacksonville - Charleston - Jebel Ali 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</si>
  <si>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</si>
  <si>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</si>
  <si>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</si>
  <si>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</si>
  <si>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</si>
  <si>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</si>
  <si>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</si>
  <si>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</si>
  <si>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</si>
  <si>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</si>
  <si>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</si>
  <si>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</si>
  <si>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</si>
  <si>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</si>
  <si>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Taiwan</t>
  </si>
  <si>
    <t>Kaohsiung</t>
  </si>
  <si>
    <t xml:space="preserve">LP3 - COLUMBUS JAX / AWE5 / PE1 / SEAP-USEC 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</si>
  <si>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</si>
  <si>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</si>
  <si>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</si>
  <si>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</si>
  <si>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</si>
  <si>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</si>
  <si>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</si>
  <si>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</si>
  <si>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</si>
  <si>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</si>
  <si>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</si>
  <si>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Sri Lanka</t>
  </si>
  <si>
    <t>Colombo</t>
  </si>
  <si>
    <t>LP2 - TWS / AWE3 / AUE / ECC1</t>
  </si>
  <si>
    <t>Spain</t>
  </si>
  <si>
    <t>Algeciras</t>
  </si>
  <si>
    <t>AMERIGO / MENA / WMA / AT4 / AL6</t>
  </si>
  <si>
    <t xml:space="preserve">Russia </t>
  </si>
  <si>
    <t>St. Petersburg</t>
  </si>
  <si>
    <t>EMUSA</t>
  </si>
  <si>
    <t>China</t>
  </si>
  <si>
    <t>EC2</t>
  </si>
  <si>
    <t>Indian Subcontinent/Middle East</t>
  </si>
  <si>
    <t>Pakistan</t>
  </si>
  <si>
    <t>Port Qasim</t>
  </si>
  <si>
    <t>EIS - INDAMEX  / IPE / IEX</t>
  </si>
  <si>
    <t>Thailand</t>
  </si>
  <si>
    <t>Laem Chabang</t>
  </si>
  <si>
    <t>Ningbo</t>
  </si>
  <si>
    <t>DRAGON</t>
  </si>
  <si>
    <t>United Arab Emirates</t>
  </si>
  <si>
    <t>Abu Dhabi</t>
  </si>
  <si>
    <t>INDX - INDUS Express</t>
  </si>
  <si>
    <t>Tianjin</t>
  </si>
  <si>
    <t>LP1 - MAN BR / AWE2 / NUE2 / ECX2</t>
  </si>
  <si>
    <t>Malaysia</t>
  </si>
  <si>
    <t>Port Klang</t>
  </si>
  <si>
    <t>CBX / AWE7 / ECC3 (First In)</t>
  </si>
  <si>
    <t>AMERICA / Z7S (Last Out)</t>
  </si>
  <si>
    <t>Panama</t>
  </si>
  <si>
    <t>Cristobal</t>
  </si>
  <si>
    <t>MD - USA TO SAEC STRING 1</t>
  </si>
  <si>
    <t>Jebel Ali</t>
  </si>
  <si>
    <t xml:space="preserve">MECL / UMX (US Flag) </t>
  </si>
  <si>
    <t>Shanghai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</si>
  <si>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</si>
  <si>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</si>
  <si>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</si>
  <si>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</si>
  <si>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</si>
  <si>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</si>
  <si>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</si>
  <si>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</si>
  <si>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</si>
  <si>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</si>
  <si>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</si>
  <si>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</si>
  <si>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</si>
  <si>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</si>
  <si>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</si>
  <si>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</si>
  <si>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</si>
  <si>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</si>
  <si>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</si>
  <si>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</si>
  <si>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</si>
  <si>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</si>
  <si>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 / COSCO / Evergeen
/ OOCL</t>
  </si>
  <si>
    <t>Shanghai - Ningbo - Taipei - Yantian - Shekou - Vung Tau - Singapore - Colombo - [Cape of Good Hope/Suez Canal] - New York - Norfolk - Charleston - Savannah - [Panama Canal] - Shanghai</t>
  </si>
  <si>
    <t xml:space="preserve">Laem Chabang - Yantian - Haiphong - Vung Tau - Singapore - [Cape of Good Hope] - New York - Baltimore - Norfolk - [Cape of Good Hope] - Vinzhinjam - Singapore </t>
  </si>
  <si>
    <t xml:space="preserve">Port Klang - Vung Tau - Yantian - Shanghai - Busan - [Panama Canal] - Norfolk - New York - Charleston - Savannah - [Cape of Good Hope] - Port Klang  </t>
  </si>
  <si>
    <t xml:space="preserve">Ningbo - Shanghai - Yantian - Singapore - [Cape of Good Hope] - Malaga - Genoa - La Spezia - Naples - Sines - Boston - New York - Baltimore - Norfolk - Savannah - Freeport - Ningbo </t>
  </si>
  <si>
    <t xml:space="preserve">Colombo - Port Klang - Cai Mep - Haiphong - Hong Kong - Kaohsiung - Yantian - [Panama Canal] - Colon - Savannah - New York - Norfolk - Charleston - [Cape of Good Hope/Suez] - Colombo </t>
  </si>
  <si>
    <t xml:space="preserve">Port Qasim - Nhava Sheva - Mundra - Colombo - [Suez Canal / Cape of Good Hope] - New York - Norfolk - Savannah - Charleston - [ Suez Canal / Cape of Good Hope] - Port Qasim </t>
  </si>
  <si>
    <t>Abu Dhabi - Jebel Ali - Mundra - Nhava Sheva - Colombo -  [Cape of Good Hope/Suez Canal] - New York - Norfolk - Charleston - Savannah - Houston - Mobile - Veracruz - Cristobal</t>
  </si>
  <si>
    <t>Jebel Ali - Mundra - Pipavav - Nhava Sheva - Salalah - [Cape of Good Hope/Suez Canal] - Newark - Charleston - Savannah - Houston - Norfolk - Newark - Tangier - Salalah</t>
  </si>
  <si>
    <t>Nansha - Yantian - Vung Tau - Tanjung Pelepas - Colombo - [Cape of Good Hope/Suez Canal] - New York - Norfolk - Baltimore - Charleston - Savannah - [Cape of Good Hope/Suez Canal] -  Colombo - Tanjung Pelepas - Nansha</t>
  </si>
  <si>
    <t>Nhava Sheva - Mundra - Salalah - [Cape of Good Hope/Suez Canal] - New York - Norfolk - Savannah - Charleston - [Cape of Good Hope/Suez Canal] - Port Qasim</t>
  </si>
  <si>
    <t xml:space="preserve">Kaohsiung - Haiphong - Vung Tau - Port Klang - Singapore - Colombo - [Cape of Good Hope/Suez Canal] - Halifax - New York - Norfolk - Savannah - Charleston - [Cape of Good Hope/Suez Canal] - Port Kelang  </t>
  </si>
  <si>
    <r>
      <t xml:space="preserve">Singapore - Cai Mep - Yantian - Shanghai - Pusan - [Panama Canal] - Manzanillo, PA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Halifax - [CoGH] - Singapore</t>
    </r>
  </si>
  <si>
    <t>Singapore</t>
  </si>
  <si>
    <t xml:space="preserve">Gemini: Hapag Lloyd / Maersk / Zim </t>
  </si>
  <si>
    <t xml:space="preserve">Gemini: Maersk / Hapag Lloyd </t>
  </si>
  <si>
    <t>Empire / ZNS</t>
  </si>
  <si>
    <r>
      <t xml:space="preserve">Shanghai - Ningbo - Busan - [Panama Canal] - New York - Baltimore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Port Everglades - [Panama Canal] - Rodman - Shanghai</t>
    </r>
  </si>
  <si>
    <t>MSC / ZIM</t>
  </si>
  <si>
    <t>INDUSA</t>
  </si>
  <si>
    <t>EMPIRE / ZNS</t>
  </si>
  <si>
    <t>BLT / Ecuador</t>
  </si>
  <si>
    <r>
      <t xml:space="preserve">Southampton - Antwerp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</si>
</sst>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yyyy;@"/>
  </numFmts>
  <fonts count="31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  <font>
      <sz val="11"/>
      <color theme="3"/>
      <name val="Arial"/>
      <family val="2"/>
      <scheme val="major"/>
    </font>
    <font>
      <b/>
      <sz val="11"/>
      <color rgb="FF003C5B"/>
      <name val="Arial"/>
      <family val="2"/>
      <scheme val="major"/>
    </font>
    <font>
      <sz val="11"/>
      <color rgb="FF003C5B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Voegel" refreshedDate="45965.614313078702" createdVersion="6" refreshedVersion="6" minRefreshableVersion="3" recordCount="33" xr:uid="{00000000-000A-0000-FFFF-FFFF01000000}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43" displayName="Table43" ref="B5:F40" totalsRowShown="0" headerRowDxfId="37" dataDxfId="36">
  <autoFilter ref="B5:F40" xr:uid="{00000000-0009-0000-0100-000002000000}"/>
  <sortState xmlns:xlrd2="http://schemas.microsoft.com/office/spreadsheetml/2017/richdata2" ref="B6:F41">
    <sortCondition ref="C5:C41"/>
  </sortState>
  <tableColumns count="5">
    <tableColumn id="1" xr3:uid="{00000000-0010-0000-0000-000001000000}" name="Tradelane" dataDxfId="35"/>
    <tableColumn id="2" xr3:uid="{00000000-0010-0000-0000-000002000000}" name="Service" dataDxfId="34"/>
    <tableColumn id="3" xr3:uid="{00000000-0010-0000-0000-000003000000}" name="Alliance/Ocean Carriers" dataDxfId="33"/>
    <tableColumn id="4" xr3:uid="{00000000-0010-0000-0000-000004000000}" name="Terminal" dataDxfId="32"/>
    <tableColumn id="5" xr3:uid="{00000000-0010-0000-0000-000005000000}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SC_Detail" displayName="OSC_Detail" ref="B5:I38" tableType="queryTable" totalsRowShown="0" headerRowDxfId="30" dataDxfId="29">
  <autoFilter ref="B5:I38" xr:uid="{00000000-0009-0000-0100-000001000000}"/>
  <sortState xmlns:xlrd2="http://schemas.microsoft.com/office/spreadsheetml/2017/richdata2" ref="B7:I27">
    <sortCondition descending="1" ref="E5:E38"/>
  </sortState>
  <tableColumns count="8">
    <tableColumn id="15" xr3:uid="{00000000-0010-0000-0100-00000F000000}" uniqueName="15" name="Tradelane" queryTableFieldId="26" dataDxfId="28"/>
    <tableColumn id="16" xr3:uid="{00000000-0010-0000-0100-000010000000}" uniqueName="16" name="Country" queryTableFieldId="25" dataDxfId="27"/>
    <tableColumn id="17" xr3:uid="{00000000-0010-0000-0100-000011000000}" uniqueName="17" name="Foreign Port" queryTableFieldId="24" dataDxfId="26"/>
    <tableColumn id="2" xr3:uid="{00000000-0010-0000-0100-000002000000}" uniqueName="2" name="Service Name" queryTableFieldId="2" dataDxfId="25"/>
    <tableColumn id="18" xr3:uid="{00000000-0010-0000-0100-000012000000}" uniqueName="18" name="POV Terminal" queryTableFieldId="27" dataDxfId="24"/>
    <tableColumn id="6" xr3:uid="{00000000-0010-0000-0100-000006000000}" uniqueName="6" name="Frequency" queryTableFieldId="6" dataDxfId="23"/>
    <tableColumn id="8" xr3:uid="{00000000-0010-0000-0100-000008000000}" uniqueName="8" name="Export Transit Days" queryTableFieldId="8" dataDxfId="22"/>
    <tableColumn id="9" xr3:uid="{00000000-0010-0000-0100-000009000000}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59"/>
  <sheetViews>
    <sheetView showGridLines="0" tabSelected="1" zoomScale="80" zoomScaleNormal="80" workbookViewId="0">
      <pane ySplit="5" topLeftCell="A17" activePane="bottomLeft" state="frozen"/>
      <selection pane="bottomLeft" activeCell="E13" sqref="E13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875" style="30" bestFit="1" customWidth="1"/>
    <col min="6" max="6" width="105.25" style="19" customWidth="1"/>
    <col min="7" max="16384" width="8.75" style="6"/>
  </cols>
  <sheetData>
    <row r="1" spans="2:19" s="1" customFormat="1" ht="42" customHeight="1" x14ac:dyDescent="0.2">
      <c r="D1" s="45"/>
      <c r="E1" s="28"/>
      <c r="F1" s="17"/>
    </row>
    <row r="2" spans="2:19" s="1" customFormat="1" ht="33.75" x14ac:dyDescent="0.5">
      <c r="B2" s="2" t="s">
        <v>0</v>
      </c>
      <c r="C2" s="3"/>
      <c r="D2" s="45"/>
      <c r="E2" s="28"/>
      <c r="F2" s="17"/>
    </row>
    <row r="3" spans="2:19" s="1" customFormat="1" ht="15.75" x14ac:dyDescent="0.25">
      <c r="B3" s="40">
        <v>46204</v>
      </c>
      <c r="D3" s="45"/>
      <c r="E3" s="28"/>
      <c r="F3" s="17"/>
    </row>
    <row r="4" spans="2:19" s="1" customFormat="1" ht="18" x14ac:dyDescent="0.25">
      <c r="B4" s="5"/>
      <c r="D4" s="45"/>
      <c r="E4" s="28"/>
      <c r="F4" s="17"/>
    </row>
    <row r="5" spans="2:19" ht="15" x14ac:dyDescent="0.25"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2:19" s="7" customFormat="1" ht="50.1" customHeight="1" x14ac:dyDescent="0.2">
      <c r="B6" s="51" t="s">
        <v>6</v>
      </c>
      <c r="C6" s="52" t="s">
        <v>7</v>
      </c>
      <c r="D6" s="53" t="s">
        <v>8</v>
      </c>
      <c r="E6" s="44" t="s">
        <v>9</v>
      </c>
      <c r="F6" s="37" t="s">
        <v>173</v>
      </c>
      <c r="R6" s="6"/>
      <c r="S6" s="6"/>
    </row>
    <row r="7" spans="2:19" s="7" customFormat="1" ht="50.1" customHeight="1" x14ac:dyDescent="0.2">
      <c r="B7" s="38" t="s">
        <v>10</v>
      </c>
      <c r="C7" s="38" t="s">
        <v>11</v>
      </c>
      <c r="D7" s="43" t="s">
        <v>12</v>
      </c>
      <c r="E7" s="44" t="s">
        <v>9</v>
      </c>
      <c r="F7" s="41" t="s">
        <v>13</v>
      </c>
    </row>
    <row r="8" spans="2:19" s="7" customFormat="1" ht="50.1" customHeight="1" x14ac:dyDescent="0.2">
      <c r="B8" s="38" t="s">
        <v>10</v>
      </c>
      <c r="C8" s="56" t="s">
        <v>14</v>
      </c>
      <c r="D8" s="43" t="s">
        <v>187</v>
      </c>
      <c r="E8" s="48" t="s">
        <v>9</v>
      </c>
      <c r="F8" s="57" t="s">
        <v>15</v>
      </c>
    </row>
    <row r="9" spans="2:19" s="7" customFormat="1" ht="50.1" customHeight="1" x14ac:dyDescent="0.2">
      <c r="B9" s="56" t="s">
        <v>10</v>
      </c>
      <c r="C9" s="56" t="s">
        <v>16</v>
      </c>
      <c r="D9" s="43" t="s">
        <v>17</v>
      </c>
      <c r="E9" s="48" t="s">
        <v>18</v>
      </c>
      <c r="F9" s="57" t="s">
        <v>19</v>
      </c>
    </row>
    <row r="10" spans="2:19" s="7" customFormat="1" ht="50.1" customHeight="1" x14ac:dyDescent="0.2">
      <c r="B10" s="56" t="s">
        <v>10</v>
      </c>
      <c r="C10" s="56" t="s">
        <v>20</v>
      </c>
      <c r="D10" s="43" t="s">
        <v>17</v>
      </c>
      <c r="E10" s="48" t="s">
        <v>9</v>
      </c>
      <c r="F10" s="57" t="s">
        <v>194</v>
      </c>
    </row>
    <row r="11" spans="2:19" s="7" customFormat="1" ht="50.1" customHeight="1" x14ac:dyDescent="0.2">
      <c r="B11" s="38" t="s">
        <v>21</v>
      </c>
      <c r="C11" s="42" t="s">
        <v>22</v>
      </c>
      <c r="D11" s="43" t="s">
        <v>17</v>
      </c>
      <c r="E11" s="48" t="s">
        <v>9</v>
      </c>
      <c r="F11" s="22" t="s">
        <v>23</v>
      </c>
    </row>
    <row r="12" spans="2:19" s="7" customFormat="1" ht="50.1" customHeight="1" x14ac:dyDescent="0.2">
      <c r="B12" s="38" t="s">
        <v>21</v>
      </c>
      <c r="C12" s="38" t="s">
        <v>24</v>
      </c>
      <c r="D12" s="43" t="s">
        <v>25</v>
      </c>
      <c r="E12" s="44" t="s">
        <v>9</v>
      </c>
      <c r="F12" s="22" t="s">
        <v>26</v>
      </c>
    </row>
    <row r="13" spans="2:19" s="7" customFormat="1" ht="50.1" customHeight="1" x14ac:dyDescent="0.2">
      <c r="B13" s="38" t="s">
        <v>21</v>
      </c>
      <c r="C13" s="38" t="s">
        <v>27</v>
      </c>
      <c r="D13" s="43" t="s">
        <v>28</v>
      </c>
      <c r="E13" s="44" t="s">
        <v>9</v>
      </c>
      <c r="F13" s="22" t="s">
        <v>29</v>
      </c>
    </row>
    <row r="14" spans="2:19" s="7" customFormat="1" ht="50.1" customHeight="1" x14ac:dyDescent="0.2">
      <c r="B14" s="56" t="s">
        <v>30</v>
      </c>
      <c r="C14" s="56" t="s">
        <v>31</v>
      </c>
      <c r="D14" s="58" t="s">
        <v>32</v>
      </c>
      <c r="E14" s="48" t="s">
        <v>18</v>
      </c>
      <c r="F14" s="59" t="s">
        <v>174</v>
      </c>
    </row>
    <row r="15" spans="2:19" s="7" customFormat="1" ht="50.1" customHeight="1" x14ac:dyDescent="0.2">
      <c r="B15" s="38" t="s">
        <v>21</v>
      </c>
      <c r="C15" s="38" t="s">
        <v>33</v>
      </c>
      <c r="D15" s="43" t="s">
        <v>34</v>
      </c>
      <c r="E15" s="48" t="s">
        <v>9</v>
      </c>
      <c r="F15" s="22" t="s">
        <v>35</v>
      </c>
    </row>
    <row r="16" spans="2:19" s="7" customFormat="1" ht="50.1" customHeight="1" x14ac:dyDescent="0.2">
      <c r="B16" s="38" t="s">
        <v>10</v>
      </c>
      <c r="C16" s="38" t="s">
        <v>193</v>
      </c>
      <c r="D16" s="43" t="s">
        <v>37</v>
      </c>
      <c r="E16" s="48" t="s">
        <v>18</v>
      </c>
      <c r="F16" s="86" t="s">
        <v>38</v>
      </c>
    </row>
    <row r="17" spans="2:6" s="7" customFormat="1" ht="50.1" customHeight="1" x14ac:dyDescent="0.2">
      <c r="B17" s="38" t="s">
        <v>30</v>
      </c>
      <c r="C17" s="85" t="s">
        <v>171</v>
      </c>
      <c r="D17" s="77" t="s">
        <v>172</v>
      </c>
      <c r="E17" s="44" t="s">
        <v>18</v>
      </c>
      <c r="F17" s="22" t="s">
        <v>175</v>
      </c>
    </row>
    <row r="18" spans="2:6" s="7" customFormat="1" ht="50.1" customHeight="1" x14ac:dyDescent="0.2">
      <c r="B18" s="38" t="s">
        <v>6</v>
      </c>
      <c r="C18" s="38" t="s">
        <v>39</v>
      </c>
      <c r="D18" s="43" t="s">
        <v>37</v>
      </c>
      <c r="E18" s="48" t="s">
        <v>18</v>
      </c>
      <c r="F18" s="22" t="s">
        <v>176</v>
      </c>
    </row>
    <row r="19" spans="2:6" s="7" customFormat="1" ht="50.1" customHeight="1" x14ac:dyDescent="0.2">
      <c r="B19" s="38" t="s">
        <v>30</v>
      </c>
      <c r="C19" s="38" t="s">
        <v>126</v>
      </c>
      <c r="D19" s="43" t="s">
        <v>41</v>
      </c>
      <c r="E19" s="48" t="s">
        <v>9</v>
      </c>
      <c r="F19" s="22" t="s">
        <v>184</v>
      </c>
    </row>
    <row r="20" spans="2:6" s="7" customFormat="1" ht="50.1" customHeight="1" x14ac:dyDescent="0.2">
      <c r="B20" s="78" t="s">
        <v>43</v>
      </c>
      <c r="C20" s="70" t="s">
        <v>44</v>
      </c>
      <c r="D20" s="71" t="s">
        <v>45</v>
      </c>
      <c r="E20" s="79" t="s">
        <v>9</v>
      </c>
      <c r="F20" s="80" t="s">
        <v>178</v>
      </c>
    </row>
    <row r="21" spans="2:6" s="7" customFormat="1" ht="50.1" customHeight="1" x14ac:dyDescent="0.2">
      <c r="B21" s="38" t="s">
        <v>21</v>
      </c>
      <c r="C21" s="56" t="s">
        <v>46</v>
      </c>
      <c r="D21" s="58" t="s">
        <v>37</v>
      </c>
      <c r="E21" s="44" t="s">
        <v>18</v>
      </c>
      <c r="F21" s="61" t="s">
        <v>47</v>
      </c>
    </row>
    <row r="22" spans="2:6" s="7" customFormat="1" ht="50.1" customHeight="1" x14ac:dyDescent="0.2">
      <c r="B22" s="88" t="s">
        <v>6</v>
      </c>
      <c r="C22" s="88" t="s">
        <v>188</v>
      </c>
      <c r="D22" s="89" t="s">
        <v>190</v>
      </c>
      <c r="E22" s="90" t="s">
        <v>18</v>
      </c>
      <c r="F22" s="61" t="s">
        <v>189</v>
      </c>
    </row>
    <row r="23" spans="2:6" s="7" customFormat="1" ht="50.1" customHeight="1" x14ac:dyDescent="0.2">
      <c r="B23" s="38" t="s">
        <v>43</v>
      </c>
      <c r="C23" s="38" t="s">
        <v>191</v>
      </c>
      <c r="D23" s="43" t="s">
        <v>37</v>
      </c>
      <c r="E23" s="44" t="s">
        <v>18</v>
      </c>
      <c r="F23" s="39" t="s">
        <v>179</v>
      </c>
    </row>
    <row r="24" spans="2:6" s="7" customFormat="1" ht="50.1" customHeight="1" x14ac:dyDescent="0.2">
      <c r="B24" s="78" t="s">
        <v>10</v>
      </c>
      <c r="C24" s="78" t="s">
        <v>49</v>
      </c>
      <c r="D24" s="82" t="s">
        <v>50</v>
      </c>
      <c r="E24" s="79" t="s">
        <v>18</v>
      </c>
      <c r="F24" s="81" t="s">
        <v>51</v>
      </c>
    </row>
    <row r="25" spans="2:6" s="7" customFormat="1" ht="50.1" customHeight="1" x14ac:dyDescent="0.2">
      <c r="B25" s="38" t="s">
        <v>30</v>
      </c>
      <c r="C25" s="38" t="s">
        <v>52</v>
      </c>
      <c r="D25" s="77" t="s">
        <v>53</v>
      </c>
      <c r="E25" s="60" t="s">
        <v>18</v>
      </c>
      <c r="F25" s="22" t="s">
        <v>54</v>
      </c>
    </row>
    <row r="26" spans="2:6" s="7" customFormat="1" ht="50.1" customHeight="1" x14ac:dyDescent="0.2">
      <c r="B26" s="38" t="s">
        <v>30</v>
      </c>
      <c r="C26" s="38" t="s">
        <v>55</v>
      </c>
      <c r="D26" s="77" t="s">
        <v>53</v>
      </c>
      <c r="E26" s="60" t="s">
        <v>18</v>
      </c>
      <c r="F26" s="21" t="s">
        <v>177</v>
      </c>
    </row>
    <row r="27" spans="2:6" s="7" customFormat="1" ht="50.1" customHeight="1" x14ac:dyDescent="0.2">
      <c r="B27" s="38" t="s">
        <v>30</v>
      </c>
      <c r="C27" s="38" t="s">
        <v>56</v>
      </c>
      <c r="D27" s="77" t="s">
        <v>53</v>
      </c>
      <c r="E27" s="60" t="s">
        <v>18</v>
      </c>
      <c r="F27" s="21" t="s">
        <v>183</v>
      </c>
    </row>
    <row r="28" spans="2:6" s="7" customFormat="1" ht="50.1" customHeight="1" x14ac:dyDescent="0.2">
      <c r="B28" s="38" t="s">
        <v>57</v>
      </c>
      <c r="C28" s="38" t="s">
        <v>58</v>
      </c>
      <c r="D28" s="43" t="s">
        <v>59</v>
      </c>
      <c r="E28" s="44" t="s">
        <v>60</v>
      </c>
      <c r="F28" s="21" t="s">
        <v>61</v>
      </c>
    </row>
    <row r="29" spans="2:6" s="7" customFormat="1" ht="50.1" customHeight="1" x14ac:dyDescent="0.2">
      <c r="B29" s="38" t="s">
        <v>43</v>
      </c>
      <c r="C29" s="38" t="s">
        <v>62</v>
      </c>
      <c r="D29" s="43" t="s">
        <v>63</v>
      </c>
      <c r="E29" s="44" t="s">
        <v>18</v>
      </c>
      <c r="F29" s="21" t="s">
        <v>180</v>
      </c>
    </row>
    <row r="30" spans="2:6" s="7" customFormat="1" ht="50.1" customHeight="1" x14ac:dyDescent="0.2">
      <c r="B30" s="38" t="s">
        <v>64</v>
      </c>
      <c r="C30" s="70" t="s">
        <v>65</v>
      </c>
      <c r="D30" s="71" t="s">
        <v>66</v>
      </c>
      <c r="E30" s="72" t="s">
        <v>9</v>
      </c>
      <c r="F30" s="83" t="s">
        <v>67</v>
      </c>
    </row>
    <row r="31" spans="2:6" s="7" customFormat="1" ht="50.1" customHeight="1" x14ac:dyDescent="0.2">
      <c r="B31" s="56" t="s">
        <v>68</v>
      </c>
      <c r="C31" s="56" t="s">
        <v>69</v>
      </c>
      <c r="D31" s="58" t="s">
        <v>37</v>
      </c>
      <c r="E31" s="68" t="s">
        <v>18</v>
      </c>
      <c r="F31" s="69" t="s">
        <v>70</v>
      </c>
    </row>
    <row r="32" spans="2:6" s="7" customFormat="1" ht="43.5" customHeight="1" x14ac:dyDescent="0.2">
      <c r="B32" s="38" t="s">
        <v>21</v>
      </c>
      <c r="C32" s="38" t="s">
        <v>71</v>
      </c>
      <c r="D32" s="43" t="s">
        <v>186</v>
      </c>
      <c r="E32" s="68" t="s">
        <v>9</v>
      </c>
      <c r="F32" s="69" t="s">
        <v>72</v>
      </c>
    </row>
    <row r="33" spans="2:6" s="7" customFormat="1" ht="50.1" customHeight="1" x14ac:dyDescent="0.2">
      <c r="B33" s="38" t="s">
        <v>6</v>
      </c>
      <c r="C33" s="38" t="s">
        <v>73</v>
      </c>
      <c r="D33" s="43" t="s">
        <v>17</v>
      </c>
      <c r="E33" s="48" t="s">
        <v>9</v>
      </c>
      <c r="F33" s="22" t="s">
        <v>74</v>
      </c>
    </row>
    <row r="34" spans="2:6" s="7" customFormat="1" ht="50.1" customHeight="1" x14ac:dyDescent="0.2">
      <c r="B34" s="42" t="s">
        <v>6</v>
      </c>
      <c r="C34" s="38" t="s">
        <v>75</v>
      </c>
      <c r="D34" s="43" t="s">
        <v>17</v>
      </c>
      <c r="E34" s="55" t="s">
        <v>18</v>
      </c>
      <c r="F34" s="21" t="s">
        <v>181</v>
      </c>
    </row>
    <row r="35" spans="2:6" s="7" customFormat="1" ht="50.1" customHeight="1" x14ac:dyDescent="0.2">
      <c r="B35" s="38" t="s">
        <v>43</v>
      </c>
      <c r="C35" s="56" t="s">
        <v>76</v>
      </c>
      <c r="D35" s="58" t="s">
        <v>77</v>
      </c>
      <c r="E35" s="44" t="s">
        <v>9</v>
      </c>
      <c r="F35" s="65" t="s">
        <v>182</v>
      </c>
    </row>
    <row r="36" spans="2:6" s="7" customFormat="1" ht="50.1" customHeight="1" x14ac:dyDescent="0.2">
      <c r="B36" s="42" t="s">
        <v>21</v>
      </c>
      <c r="C36" s="38" t="s">
        <v>78</v>
      </c>
      <c r="D36" s="54" t="s">
        <v>79</v>
      </c>
      <c r="E36" s="55" t="s">
        <v>9</v>
      </c>
      <c r="F36" s="21" t="s">
        <v>80</v>
      </c>
    </row>
    <row r="37" spans="2:6" s="7" customFormat="1" ht="50.1" customHeight="1" x14ac:dyDescent="0.2">
      <c r="B37" s="42" t="s">
        <v>30</v>
      </c>
      <c r="C37" s="38" t="s">
        <v>81</v>
      </c>
      <c r="D37" s="62" t="s">
        <v>82</v>
      </c>
      <c r="E37" s="63" t="s">
        <v>83</v>
      </c>
      <c r="F37" s="21" t="s">
        <v>84</v>
      </c>
    </row>
    <row r="38" spans="2:6" s="7" customFormat="1" ht="50.1" customHeight="1" x14ac:dyDescent="0.2">
      <c r="B38" s="64" t="s">
        <v>43</v>
      </c>
      <c r="C38" s="65" t="s">
        <v>85</v>
      </c>
      <c r="D38" s="76" t="s">
        <v>86</v>
      </c>
      <c r="E38" s="55" t="s">
        <v>9</v>
      </c>
      <c r="F38" s="87" t="s">
        <v>87</v>
      </c>
    </row>
    <row r="39" spans="2:6" s="7" customFormat="1" ht="67.5" customHeight="1" x14ac:dyDescent="0.25">
      <c r="B39" s="66" t="s">
        <v>88</v>
      </c>
      <c r="C39" s="67"/>
      <c r="D39" s="73"/>
      <c r="E39" s="74"/>
      <c r="F39" s="75"/>
    </row>
    <row r="40" spans="2:6" s="7" customFormat="1" ht="44.25" customHeight="1" x14ac:dyDescent="0.25">
      <c r="B40" s="66" t="s">
        <v>89</v>
      </c>
      <c r="C40" s="6"/>
      <c r="D40" s="47"/>
      <c r="E40" s="30"/>
      <c r="F40" s="19"/>
    </row>
    <row r="41" spans="2:6" s="7" customFormat="1" ht="48.75" customHeight="1" x14ac:dyDescent="0.2">
      <c r="B41" s="6"/>
      <c r="C41" s="6"/>
      <c r="D41" s="47"/>
      <c r="E41" s="30"/>
      <c r="F41" s="19"/>
    </row>
    <row r="42" spans="2:6" s="7" customFormat="1" ht="38.25" customHeight="1" x14ac:dyDescent="0.2">
      <c r="B42" s="6"/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5.1" customHeight="1" x14ac:dyDescent="0.2">
      <c r="B45" s="6"/>
      <c r="C45" s="6"/>
      <c r="D45" s="47"/>
      <c r="E45" s="30"/>
      <c r="F45" s="19"/>
    </row>
    <row r="46" spans="2:6" s="7" customFormat="1" ht="39" customHeight="1" x14ac:dyDescent="0.2">
      <c r="B46" s="6"/>
      <c r="C46" s="6"/>
      <c r="D46" s="47"/>
      <c r="E46" s="30"/>
      <c r="F46" s="19"/>
    </row>
    <row r="47" spans="2:6" ht="35.1" customHeight="1" x14ac:dyDescent="0.2"/>
    <row r="48" spans="2:6" ht="35.1" customHeight="1" x14ac:dyDescent="0.2"/>
    <row r="49" ht="45.2" customHeight="1" x14ac:dyDescent="0.2"/>
    <row r="50" ht="37.9" customHeight="1" x14ac:dyDescent="0.2"/>
    <row r="51" ht="37.9" customHeight="1" x14ac:dyDescent="0.2"/>
    <row r="52" ht="54" customHeight="1" x14ac:dyDescent="0.2"/>
    <row r="53" ht="37.9" customHeight="1" x14ac:dyDescent="0.2"/>
    <row r="54" ht="35.450000000000003" customHeight="1" x14ac:dyDescent="0.2"/>
    <row r="55" ht="35.450000000000003" customHeight="1" x14ac:dyDescent="0.2"/>
    <row r="56" ht="34.9" customHeight="1" x14ac:dyDescent="0.2"/>
    <row r="57" ht="35.1" customHeight="1" x14ac:dyDescent="0.2"/>
    <row r="58" ht="35.1" customHeight="1" x14ac:dyDescent="0.2"/>
    <row r="59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40"/>
  <sheetViews>
    <sheetView showGridLines="0" zoomScaleNormal="100" workbookViewId="0">
      <pane ySplit="5" topLeftCell="A6" activePane="bottomLeft" state="frozen"/>
      <selection activeCell="C55" sqref="C55"/>
      <selection pane="bottomLeft" activeCell="E9" sqref="E9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90</v>
      </c>
      <c r="C2" s="33"/>
      <c r="H2" s="34"/>
      <c r="J2" s="9"/>
    </row>
    <row r="3" spans="2:10" ht="15.75" x14ac:dyDescent="0.25">
      <c r="B3" s="4">
        <f>Summary!B3</f>
        <v>46204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91</v>
      </c>
      <c r="D5" s="11" t="s">
        <v>92</v>
      </c>
      <c r="E5" s="11" t="s">
        <v>93</v>
      </c>
      <c r="F5" s="12" t="s">
        <v>94</v>
      </c>
      <c r="G5" s="11" t="s">
        <v>95</v>
      </c>
      <c r="H5" s="12" t="s">
        <v>96</v>
      </c>
      <c r="I5" s="12" t="s">
        <v>97</v>
      </c>
    </row>
    <row r="6" spans="2:10" s="7" customFormat="1" ht="24.95" customHeight="1" x14ac:dyDescent="0.2">
      <c r="B6" s="23" t="s">
        <v>10</v>
      </c>
      <c r="C6" s="31" t="s">
        <v>98</v>
      </c>
      <c r="D6" s="23" t="s">
        <v>99</v>
      </c>
      <c r="E6" s="23" t="s">
        <v>100</v>
      </c>
      <c r="F6" s="50" t="s">
        <v>9</v>
      </c>
      <c r="G6" s="23" t="s">
        <v>101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102</v>
      </c>
      <c r="D7" s="23" t="s">
        <v>103</v>
      </c>
      <c r="E7" s="23" t="s">
        <v>104</v>
      </c>
      <c r="F7" s="50" t="s">
        <v>18</v>
      </c>
      <c r="G7" s="23" t="s">
        <v>101</v>
      </c>
      <c r="H7" s="35">
        <v>57</v>
      </c>
      <c r="I7" s="35">
        <v>35</v>
      </c>
    </row>
    <row r="8" spans="2:10" s="7" customFormat="1" ht="24.95" customHeight="1" x14ac:dyDescent="0.2">
      <c r="B8" s="23" t="s">
        <v>10</v>
      </c>
      <c r="C8" s="31" t="s">
        <v>105</v>
      </c>
      <c r="D8" s="23" t="s">
        <v>106</v>
      </c>
      <c r="E8" s="23" t="s">
        <v>107</v>
      </c>
      <c r="F8" s="50" t="s">
        <v>9</v>
      </c>
      <c r="G8" s="23" t="s">
        <v>101</v>
      </c>
      <c r="H8" s="35">
        <v>13</v>
      </c>
      <c r="I8" s="35">
        <v>20</v>
      </c>
    </row>
    <row r="9" spans="2:10" s="7" customFormat="1" ht="24.95" customHeight="1" x14ac:dyDescent="0.2">
      <c r="B9" s="23" t="s">
        <v>10</v>
      </c>
      <c r="C9" s="31" t="s">
        <v>155</v>
      </c>
      <c r="D9" s="23" t="s">
        <v>156</v>
      </c>
      <c r="E9" s="23" t="s">
        <v>108</v>
      </c>
      <c r="F9" s="50" t="s">
        <v>9</v>
      </c>
      <c r="G9" s="23" t="s">
        <v>101</v>
      </c>
      <c r="H9" s="35">
        <v>12</v>
      </c>
      <c r="I9" s="35">
        <v>28</v>
      </c>
    </row>
    <row r="10" spans="2:10" s="7" customFormat="1" ht="24.95" customHeight="1" x14ac:dyDescent="0.2">
      <c r="B10" s="23" t="s">
        <v>21</v>
      </c>
      <c r="C10" s="31" t="s">
        <v>109</v>
      </c>
      <c r="D10" s="23" t="s">
        <v>110</v>
      </c>
      <c r="E10" s="23" t="s">
        <v>22</v>
      </c>
      <c r="F10" s="50" t="s">
        <v>9</v>
      </c>
      <c r="G10" s="23" t="s">
        <v>101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21</v>
      </c>
      <c r="C11" s="31" t="s">
        <v>111</v>
      </c>
      <c r="D11" s="23" t="s">
        <v>112</v>
      </c>
      <c r="E11" s="23" t="s">
        <v>24</v>
      </c>
      <c r="F11" s="50" t="s">
        <v>9</v>
      </c>
      <c r="G11" s="23" t="s">
        <v>101</v>
      </c>
      <c r="H11" s="35">
        <v>28</v>
      </c>
      <c r="I11" s="35">
        <v>29</v>
      </c>
    </row>
    <row r="12" spans="2:10" s="7" customFormat="1" ht="24.95" customHeight="1" x14ac:dyDescent="0.2">
      <c r="B12" s="23" t="s">
        <v>21</v>
      </c>
      <c r="C12" s="31" t="s">
        <v>113</v>
      </c>
      <c r="D12" s="23" t="s">
        <v>114</v>
      </c>
      <c r="E12" s="24" t="s">
        <v>115</v>
      </c>
      <c r="F12" s="50" t="s">
        <v>9</v>
      </c>
      <c r="G12" s="23" t="s">
        <v>101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6</v>
      </c>
      <c r="C13" s="31" t="s">
        <v>116</v>
      </c>
      <c r="D13" s="23" t="s">
        <v>117</v>
      </c>
      <c r="E13" s="23" t="s">
        <v>118</v>
      </c>
      <c r="F13" s="50" t="s">
        <v>18</v>
      </c>
      <c r="G13" s="23" t="s">
        <v>101</v>
      </c>
      <c r="H13" s="35"/>
      <c r="I13" s="35">
        <v>45</v>
      </c>
    </row>
    <row r="14" spans="2:10" s="7" customFormat="1" ht="24.95" customHeight="1" x14ac:dyDescent="0.2">
      <c r="B14" s="23" t="s">
        <v>21</v>
      </c>
      <c r="C14" s="31" t="s">
        <v>119</v>
      </c>
      <c r="D14" s="23" t="s">
        <v>120</v>
      </c>
      <c r="E14" s="23" t="s">
        <v>121</v>
      </c>
      <c r="F14" s="50" t="s">
        <v>9</v>
      </c>
      <c r="G14" s="23" t="s">
        <v>101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10</v>
      </c>
      <c r="C15" s="31" t="s">
        <v>122</v>
      </c>
      <c r="D15" s="23" t="s">
        <v>123</v>
      </c>
      <c r="E15" s="23" t="s">
        <v>36</v>
      </c>
      <c r="F15" s="50" t="s">
        <v>18</v>
      </c>
      <c r="G15" s="23" t="s">
        <v>101</v>
      </c>
      <c r="H15" s="35"/>
      <c r="I15" s="35">
        <v>28</v>
      </c>
    </row>
    <row r="16" spans="2:10" s="7" customFormat="1" ht="24.95" customHeight="1" x14ac:dyDescent="0.2">
      <c r="B16" s="31" t="s">
        <v>21</v>
      </c>
      <c r="C16" s="31" t="s">
        <v>111</v>
      </c>
      <c r="D16" s="31" t="s">
        <v>112</v>
      </c>
      <c r="E16" s="31" t="s">
        <v>124</v>
      </c>
      <c r="F16" s="35" t="s">
        <v>18</v>
      </c>
      <c r="G16" s="31" t="s">
        <v>101</v>
      </c>
      <c r="H16" s="72">
        <v>31</v>
      </c>
      <c r="I16" s="35"/>
    </row>
    <row r="17" spans="2:15" s="7" customFormat="1" ht="24.95" customHeight="1" x14ac:dyDescent="0.2">
      <c r="B17" s="23" t="s">
        <v>6</v>
      </c>
      <c r="C17" s="23" t="s">
        <v>125</v>
      </c>
      <c r="D17" s="23" t="s">
        <v>149</v>
      </c>
      <c r="E17" s="23" t="s">
        <v>192</v>
      </c>
      <c r="F17" s="50" t="s">
        <v>18</v>
      </c>
      <c r="G17" s="23" t="s">
        <v>101</v>
      </c>
      <c r="H17" s="50"/>
      <c r="I17" s="50">
        <v>36</v>
      </c>
    </row>
    <row r="18" spans="2:15" s="7" customFormat="1" ht="24.95" customHeight="1" x14ac:dyDescent="0.2">
      <c r="B18" s="23" t="s">
        <v>6</v>
      </c>
      <c r="C18" s="31" t="s">
        <v>185</v>
      </c>
      <c r="D18" s="23" t="s">
        <v>185</v>
      </c>
      <c r="E18" s="23" t="s">
        <v>126</v>
      </c>
      <c r="F18" s="50" t="s">
        <v>9</v>
      </c>
      <c r="G18" s="23" t="s">
        <v>101</v>
      </c>
      <c r="H18" s="35">
        <v>40</v>
      </c>
      <c r="I18" s="35">
        <v>42</v>
      </c>
    </row>
    <row r="19" spans="2:15" s="7" customFormat="1" ht="24.95" customHeight="1" x14ac:dyDescent="0.2">
      <c r="B19" s="23" t="s">
        <v>127</v>
      </c>
      <c r="C19" s="31" t="s">
        <v>128</v>
      </c>
      <c r="D19" s="31" t="s">
        <v>129</v>
      </c>
      <c r="E19" s="31" t="s">
        <v>130</v>
      </c>
      <c r="F19" s="50" t="s">
        <v>9</v>
      </c>
      <c r="G19" s="23" t="s">
        <v>101</v>
      </c>
      <c r="H19" s="35">
        <v>39</v>
      </c>
      <c r="I19" s="35">
        <v>44</v>
      </c>
    </row>
    <row r="20" spans="2:15" s="7" customFormat="1" ht="24.95" customHeight="1" x14ac:dyDescent="0.2">
      <c r="B20" s="23" t="s">
        <v>6</v>
      </c>
      <c r="C20" s="31" t="s">
        <v>133</v>
      </c>
      <c r="D20" s="23" t="s">
        <v>125</v>
      </c>
      <c r="E20" s="23" t="s">
        <v>134</v>
      </c>
      <c r="F20" s="50" t="s">
        <v>18</v>
      </c>
      <c r="G20" s="23" t="s">
        <v>101</v>
      </c>
      <c r="H20" s="35">
        <v>32</v>
      </c>
      <c r="I20" s="35">
        <v>25</v>
      </c>
    </row>
    <row r="21" spans="2:15" s="7" customFormat="1" ht="24.95" customHeight="1" x14ac:dyDescent="0.2">
      <c r="B21" s="23" t="s">
        <v>127</v>
      </c>
      <c r="C21" s="31" t="s">
        <v>135</v>
      </c>
      <c r="D21" s="31" t="s">
        <v>136</v>
      </c>
      <c r="E21" s="31" t="s">
        <v>48</v>
      </c>
      <c r="F21" s="35" t="s">
        <v>18</v>
      </c>
      <c r="G21" s="23" t="s">
        <v>101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6</v>
      </c>
      <c r="C22" s="31" t="s">
        <v>125</v>
      </c>
      <c r="D22" s="23" t="s">
        <v>138</v>
      </c>
      <c r="E22" s="23" t="s">
        <v>139</v>
      </c>
      <c r="F22" s="50" t="s">
        <v>18</v>
      </c>
      <c r="G22" s="23" t="s">
        <v>101</v>
      </c>
      <c r="H22" s="35">
        <v>39</v>
      </c>
      <c r="I22" s="35">
        <v>36</v>
      </c>
    </row>
    <row r="23" spans="2:15" s="7" customFormat="1" ht="24.95" customHeight="1" x14ac:dyDescent="0.2">
      <c r="B23" s="23" t="s">
        <v>6</v>
      </c>
      <c r="C23" s="31" t="s">
        <v>140</v>
      </c>
      <c r="D23" s="23" t="s">
        <v>141</v>
      </c>
      <c r="E23" s="23" t="s">
        <v>142</v>
      </c>
      <c r="F23" s="50" t="s">
        <v>9</v>
      </c>
      <c r="G23" s="23" t="s">
        <v>101</v>
      </c>
      <c r="H23" s="35">
        <v>45</v>
      </c>
      <c r="I23" s="35">
        <v>43</v>
      </c>
    </row>
    <row r="24" spans="2:15" customFormat="1" ht="24.95" customHeight="1" x14ac:dyDescent="0.2">
      <c r="B24" s="23" t="s">
        <v>30</v>
      </c>
      <c r="C24" s="31" t="s">
        <v>131</v>
      </c>
      <c r="D24" s="31" t="s">
        <v>132</v>
      </c>
      <c r="E24" s="23" t="s">
        <v>143</v>
      </c>
      <c r="F24" s="50" t="s">
        <v>18</v>
      </c>
      <c r="G24" s="23" t="s">
        <v>101</v>
      </c>
      <c r="H24" s="35">
        <v>37</v>
      </c>
      <c r="I24" s="35">
        <v>49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57</v>
      </c>
      <c r="C25" s="31" t="s">
        <v>144</v>
      </c>
      <c r="D25" s="23" t="s">
        <v>145</v>
      </c>
      <c r="E25" s="23" t="s">
        <v>146</v>
      </c>
      <c r="F25" s="50" t="s">
        <v>18</v>
      </c>
      <c r="G25" s="23" t="s">
        <v>101</v>
      </c>
      <c r="H25" s="35">
        <v>14</v>
      </c>
      <c r="I25" s="35">
        <v>11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127</v>
      </c>
      <c r="C26" s="31" t="s">
        <v>135</v>
      </c>
      <c r="D26" s="31" t="s">
        <v>147</v>
      </c>
      <c r="E26" s="31" t="s">
        <v>148</v>
      </c>
      <c r="F26" s="35" t="s">
        <v>9</v>
      </c>
      <c r="G26" s="23" t="s">
        <v>101</v>
      </c>
      <c r="H26" s="35">
        <v>36</v>
      </c>
      <c r="I26" s="35">
        <v>58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6</v>
      </c>
      <c r="C27" s="31" t="s">
        <v>125</v>
      </c>
      <c r="D27" s="23" t="s">
        <v>149</v>
      </c>
      <c r="E27" s="23" t="s">
        <v>7</v>
      </c>
      <c r="F27" s="50" t="s">
        <v>9</v>
      </c>
      <c r="G27" s="23" t="s">
        <v>101</v>
      </c>
      <c r="H27" s="35">
        <v>38</v>
      </c>
      <c r="I27" s="35">
        <v>44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64</v>
      </c>
      <c r="C28" s="23" t="s">
        <v>150</v>
      </c>
      <c r="D28" s="23" t="s">
        <v>151</v>
      </c>
      <c r="E28" s="23" t="s">
        <v>152</v>
      </c>
      <c r="F28" s="50" t="s">
        <v>9</v>
      </c>
      <c r="G28" s="84" t="s">
        <v>101</v>
      </c>
      <c r="H28" s="50">
        <v>5</v>
      </c>
      <c r="I28" s="50">
        <v>13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10</v>
      </c>
      <c r="C29" s="31" t="s">
        <v>153</v>
      </c>
      <c r="D29" s="23" t="s">
        <v>154</v>
      </c>
      <c r="E29" s="23" t="s">
        <v>69</v>
      </c>
      <c r="F29" s="50" t="s">
        <v>18</v>
      </c>
      <c r="G29" s="23" t="s">
        <v>101</v>
      </c>
      <c r="H29" s="35">
        <v>15</v>
      </c>
      <c r="I29" s="35">
        <v>20</v>
      </c>
      <c r="K29" s="9"/>
      <c r="L29" s="9"/>
      <c r="M29" s="9"/>
      <c r="N29" s="9"/>
      <c r="O29" s="9"/>
    </row>
    <row r="30" spans="2:15" customFormat="1" ht="24.95" customHeight="1" x14ac:dyDescent="0.2">
      <c r="B30" s="31" t="s">
        <v>10</v>
      </c>
      <c r="C30" s="31" t="s">
        <v>155</v>
      </c>
      <c r="D30" s="31" t="s">
        <v>156</v>
      </c>
      <c r="E30" s="31" t="s">
        <v>157</v>
      </c>
      <c r="F30" s="50" t="s">
        <v>18</v>
      </c>
      <c r="G30" s="23" t="s">
        <v>101</v>
      </c>
      <c r="H30" s="35">
        <v>14</v>
      </c>
      <c r="I30" s="35">
        <v>25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10</v>
      </c>
      <c r="C31" s="31" t="s">
        <v>155</v>
      </c>
      <c r="D31" s="23" t="s">
        <v>156</v>
      </c>
      <c r="E31" s="23" t="s">
        <v>14</v>
      </c>
      <c r="F31" s="50" t="s">
        <v>18</v>
      </c>
      <c r="G31" s="23" t="s">
        <v>101</v>
      </c>
      <c r="H31" s="35">
        <v>19</v>
      </c>
      <c r="I31" s="35">
        <v>21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21</v>
      </c>
      <c r="C32" s="31" t="s">
        <v>113</v>
      </c>
      <c r="D32" s="23" t="s">
        <v>158</v>
      </c>
      <c r="E32" s="23" t="s">
        <v>71</v>
      </c>
      <c r="F32" s="50" t="s">
        <v>9</v>
      </c>
      <c r="G32" s="23" t="s">
        <v>101</v>
      </c>
      <c r="H32" s="35">
        <v>19</v>
      </c>
      <c r="I32" s="35">
        <v>22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127</v>
      </c>
      <c r="C33" s="31" t="s">
        <v>128</v>
      </c>
      <c r="D33" s="23" t="s">
        <v>129</v>
      </c>
      <c r="E33" s="23" t="s">
        <v>76</v>
      </c>
      <c r="F33" s="50" t="s">
        <v>9</v>
      </c>
      <c r="G33" s="23" t="s">
        <v>101</v>
      </c>
      <c r="H33" s="35">
        <v>32</v>
      </c>
      <c r="I33" s="35">
        <v>36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21</v>
      </c>
      <c r="C34" s="23" t="s">
        <v>159</v>
      </c>
      <c r="D34" s="23" t="s">
        <v>160</v>
      </c>
      <c r="E34" s="23" t="s">
        <v>161</v>
      </c>
      <c r="F34" s="50" t="s">
        <v>9</v>
      </c>
      <c r="G34" s="23" t="s">
        <v>101</v>
      </c>
      <c r="H34" s="35"/>
      <c r="I34" s="35">
        <v>50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6</v>
      </c>
      <c r="C35" s="31" t="s">
        <v>125</v>
      </c>
      <c r="D35" s="23" t="s">
        <v>133</v>
      </c>
      <c r="E35" s="23" t="s">
        <v>162</v>
      </c>
      <c r="F35" s="50" t="s">
        <v>18</v>
      </c>
      <c r="G35" s="23" t="s">
        <v>101</v>
      </c>
      <c r="H35" s="35">
        <v>39</v>
      </c>
      <c r="I35" s="35">
        <v>42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125</v>
      </c>
      <c r="D36" s="23" t="s">
        <v>163</v>
      </c>
      <c r="E36" s="23" t="s">
        <v>75</v>
      </c>
      <c r="F36" s="50" t="s">
        <v>18</v>
      </c>
      <c r="G36" s="23" t="s">
        <v>101</v>
      </c>
      <c r="H36" s="35">
        <v>57</v>
      </c>
      <c r="I36" s="35">
        <v>46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10</v>
      </c>
      <c r="C37" s="31" t="s">
        <v>153</v>
      </c>
      <c r="D37" s="23" t="s">
        <v>154</v>
      </c>
      <c r="E37" s="23" t="s">
        <v>164</v>
      </c>
      <c r="F37" s="50" t="s">
        <v>83</v>
      </c>
      <c r="G37" s="23" t="s">
        <v>165</v>
      </c>
      <c r="H37" s="35">
        <v>19</v>
      </c>
      <c r="I37" s="35">
        <v>40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127</v>
      </c>
      <c r="C38" s="31" t="s">
        <v>128</v>
      </c>
      <c r="D38" s="23" t="s">
        <v>129</v>
      </c>
      <c r="E38" s="23" t="s">
        <v>166</v>
      </c>
      <c r="F38" s="50" t="s">
        <v>9</v>
      </c>
      <c r="G38" s="23" t="s">
        <v>101</v>
      </c>
      <c r="H38" s="35">
        <v>28</v>
      </c>
      <c r="I38" s="35">
        <v>44</v>
      </c>
      <c r="K38" s="9"/>
      <c r="L38" s="9"/>
      <c r="M38" s="9"/>
      <c r="N38" s="9"/>
      <c r="O38" s="9"/>
    </row>
    <row r="39" spans="2:15" ht="24.95" customHeight="1" x14ac:dyDescent="0.2"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167</v>
      </c>
      <c r="C2" s="16"/>
      <c r="D2" s="16"/>
      <c r="E2" s="16"/>
      <c r="F2" s="16"/>
    </row>
    <row r="3" spans="2:6" ht="15.75" x14ac:dyDescent="0.25">
      <c r="B3" s="4">
        <f>Summary!B3</f>
        <v>46204</v>
      </c>
      <c r="D3" s="9"/>
      <c r="E3" s="9"/>
    </row>
    <row r="7" spans="2:6" x14ac:dyDescent="0.2">
      <c r="B7" s="27" t="s">
        <v>1</v>
      </c>
      <c r="C7" t="s">
        <v>168</v>
      </c>
    </row>
    <row r="8" spans="2:6" x14ac:dyDescent="0.2">
      <c r="B8" s="27" t="s">
        <v>91</v>
      </c>
      <c r="C8" t="s">
        <v>168</v>
      </c>
    </row>
    <row r="10" spans="2:6" x14ac:dyDescent="0.2">
      <c r="B10" s="20" t="s">
        <v>93</v>
      </c>
      <c r="C10" s="26" t="s">
        <v>169</v>
      </c>
      <c r="D10" s="26" t="s">
        <v>170</v>
      </c>
    </row>
    <row r="11" spans="2:6" x14ac:dyDescent="0.2">
      <c r="B11" s="24" t="s">
        <v>100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107</v>
      </c>
      <c r="C13" s="25">
        <v>20</v>
      </c>
      <c r="D13" s="25">
        <v>13</v>
      </c>
    </row>
    <row r="14" spans="2:6" x14ac:dyDescent="0.2">
      <c r="B14" s="24" t="s">
        <v>108</v>
      </c>
      <c r="C14" s="25">
        <v>28</v>
      </c>
      <c r="D14" s="25">
        <v>12</v>
      </c>
    </row>
    <row r="15" spans="2:6" x14ac:dyDescent="0.2">
      <c r="B15" s="24" t="s">
        <v>22</v>
      </c>
      <c r="C15" s="25">
        <v>18</v>
      </c>
      <c r="D15" s="25">
        <v>29</v>
      </c>
    </row>
    <row r="16" spans="2:6" x14ac:dyDescent="0.2">
      <c r="B16" s="24" t="s">
        <v>24</v>
      </c>
      <c r="C16" s="25">
        <v>27</v>
      </c>
      <c r="D16" s="25">
        <v>28</v>
      </c>
    </row>
    <row r="17" spans="2:4" x14ac:dyDescent="0.2">
      <c r="B17" s="24" t="s">
        <v>115</v>
      </c>
      <c r="C17" s="25">
        <v>31</v>
      </c>
      <c r="D17" s="25">
        <v>30</v>
      </c>
    </row>
    <row r="18" spans="2:4" x14ac:dyDescent="0.2">
      <c r="B18" s="24" t="s">
        <v>143</v>
      </c>
      <c r="C18" s="25">
        <v>45</v>
      </c>
      <c r="D18" s="25">
        <v>39</v>
      </c>
    </row>
    <row r="19" spans="2:4" x14ac:dyDescent="0.2">
      <c r="B19" s="24" t="s">
        <v>121</v>
      </c>
      <c r="C19" s="25">
        <v>23</v>
      </c>
      <c r="D19" s="25">
        <v>17</v>
      </c>
    </row>
    <row r="20" spans="2:4" x14ac:dyDescent="0.2">
      <c r="B20" s="24" t="s">
        <v>142</v>
      </c>
      <c r="C20" s="25">
        <v>45</v>
      </c>
      <c r="D20" s="25">
        <v>45</v>
      </c>
    </row>
    <row r="21" spans="2:4" x14ac:dyDescent="0.2">
      <c r="B21" s="24" t="s">
        <v>134</v>
      </c>
      <c r="C21" s="25"/>
      <c r="D21" s="25"/>
    </row>
    <row r="22" spans="2:4" x14ac:dyDescent="0.2">
      <c r="B22" s="24" t="s">
        <v>40</v>
      </c>
      <c r="C22" s="25">
        <v>42</v>
      </c>
      <c r="D22" s="25">
        <v>40</v>
      </c>
    </row>
    <row r="23" spans="2:4" x14ac:dyDescent="0.2">
      <c r="B23" s="24" t="s">
        <v>126</v>
      </c>
      <c r="C23" s="25">
        <v>42</v>
      </c>
      <c r="D23" s="25">
        <v>40</v>
      </c>
    </row>
    <row r="24" spans="2:4" x14ac:dyDescent="0.2">
      <c r="B24" s="24" t="s">
        <v>42</v>
      </c>
      <c r="C24" s="25">
        <v>53</v>
      </c>
      <c r="D24" s="25"/>
    </row>
    <row r="25" spans="2:4" x14ac:dyDescent="0.2">
      <c r="B25" s="24" t="s">
        <v>130</v>
      </c>
      <c r="C25" s="25">
        <v>37</v>
      </c>
      <c r="D25" s="25">
        <v>40</v>
      </c>
    </row>
    <row r="26" spans="2:4" x14ac:dyDescent="0.2">
      <c r="B26" s="24" t="s">
        <v>124</v>
      </c>
      <c r="C26" s="25"/>
      <c r="D26" s="25"/>
    </row>
    <row r="27" spans="2:4" x14ac:dyDescent="0.2">
      <c r="B27" s="24" t="s">
        <v>137</v>
      </c>
      <c r="C27" s="25">
        <v>47</v>
      </c>
      <c r="D27" s="25">
        <v>40</v>
      </c>
    </row>
    <row r="28" spans="2:4" x14ac:dyDescent="0.2">
      <c r="B28" s="24" t="s">
        <v>139</v>
      </c>
      <c r="C28" s="25">
        <v>36</v>
      </c>
      <c r="D28" s="25">
        <v>39</v>
      </c>
    </row>
    <row r="29" spans="2:4" x14ac:dyDescent="0.2">
      <c r="B29" s="24" t="s">
        <v>118</v>
      </c>
      <c r="C29" s="25">
        <v>45</v>
      </c>
      <c r="D29" s="25"/>
    </row>
    <row r="30" spans="2:4" x14ac:dyDescent="0.2">
      <c r="B30" s="24" t="s">
        <v>104</v>
      </c>
      <c r="C30" s="25">
        <v>49</v>
      </c>
      <c r="D30" s="25"/>
    </row>
    <row r="31" spans="2:4" x14ac:dyDescent="0.2">
      <c r="B31" s="24" t="s">
        <v>146</v>
      </c>
      <c r="C31" s="25">
        <v>11</v>
      </c>
      <c r="D31" s="25">
        <v>14</v>
      </c>
    </row>
    <row r="32" spans="2:4" x14ac:dyDescent="0.2">
      <c r="B32" s="24" t="s">
        <v>148</v>
      </c>
      <c r="C32" s="25">
        <v>58</v>
      </c>
      <c r="D32" s="25">
        <v>36</v>
      </c>
    </row>
    <row r="33" spans="2:4" x14ac:dyDescent="0.2">
      <c r="B33" s="24" t="s">
        <v>152</v>
      </c>
      <c r="C33" s="25">
        <v>13</v>
      </c>
      <c r="D33" s="25">
        <v>5</v>
      </c>
    </row>
    <row r="34" spans="2:4" x14ac:dyDescent="0.2">
      <c r="B34" s="24" t="s">
        <v>69</v>
      </c>
      <c r="C34" s="25">
        <v>20</v>
      </c>
      <c r="D34" s="25">
        <v>15</v>
      </c>
    </row>
    <row r="35" spans="2:4" x14ac:dyDescent="0.2">
      <c r="B35" s="24" t="s">
        <v>157</v>
      </c>
      <c r="C35" s="25">
        <v>25</v>
      </c>
      <c r="D35" s="25">
        <v>14</v>
      </c>
    </row>
    <row r="36" spans="2:4" x14ac:dyDescent="0.2">
      <c r="B36" s="24" t="s">
        <v>14</v>
      </c>
      <c r="C36" s="25">
        <v>21</v>
      </c>
      <c r="D36" s="25">
        <v>19</v>
      </c>
    </row>
    <row r="37" spans="2:4" x14ac:dyDescent="0.2">
      <c r="B37" s="24" t="s">
        <v>71</v>
      </c>
      <c r="C37" s="25">
        <v>22</v>
      </c>
      <c r="D37" s="25">
        <v>19</v>
      </c>
    </row>
    <row r="38" spans="2:4" x14ac:dyDescent="0.2">
      <c r="B38" s="24" t="s">
        <v>76</v>
      </c>
      <c r="C38" s="25">
        <v>36</v>
      </c>
      <c r="D38" s="25">
        <v>32</v>
      </c>
    </row>
    <row r="39" spans="2:4" x14ac:dyDescent="0.2">
      <c r="B39" s="24" t="s">
        <v>161</v>
      </c>
      <c r="C39" s="25">
        <v>50</v>
      </c>
      <c r="D39" s="25"/>
    </row>
    <row r="40" spans="2:4" x14ac:dyDescent="0.2">
      <c r="B40" s="24" t="s">
        <v>162</v>
      </c>
      <c r="C40" s="25">
        <v>42</v>
      </c>
      <c r="D40" s="25">
        <v>39</v>
      </c>
    </row>
    <row r="41" spans="2:4" x14ac:dyDescent="0.2">
      <c r="B41" s="24" t="s">
        <v>75</v>
      </c>
      <c r="C41" s="25">
        <v>46</v>
      </c>
      <c r="D41" s="25">
        <v>57</v>
      </c>
    </row>
    <row r="42" spans="2:4" x14ac:dyDescent="0.2">
      <c r="B42" s="24" t="s">
        <v>164</v>
      </c>
      <c r="C42" s="25">
        <v>40</v>
      </c>
      <c r="D42" s="25">
        <v>19</v>
      </c>
    </row>
    <row r="43" spans="2:4" x14ac:dyDescent="0.2">
      <c r="B43" s="24" t="s">
        <v>166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6745B7-9FBC-457F-A0F6-281A6F09EE99}">
  <ds:schemaRefs>
    <ds:schemaRef ds:uri="http://schemas.microsoft.com/office/infopath/2007/PartnerControls"/>
    <ds:schemaRef ds:uri="2eeff1d8-e31b-47db-a529-8540cc98ccc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b649eb47-aa3d-4982-aa9d-6c666092aff2"/>
    <ds:schemaRef ds:uri="18888835-6957-4fb8-bf2d-3aab5c0084f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8b9a58-070f-4413-94cd-9c6f695f5c10}" enabled="0" method="" siteId="{d08b9a58-070f-4413-94cd-9c6f695f5c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2026-07-01T18:42:31Z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